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cclamgadm2134gs\CCL COMPRAS\2. Ejercicio 2025\2. Licitaciones con concurrencia del Comité\1. Locales\7. CCL-DA-LPL-CA-007-2025 Material de Limpieza\2. Bases\"/>
    </mc:Choice>
  </mc:AlternateContent>
  <xr:revisionPtr revIDLastSave="0" documentId="13_ncr:1_{0F6C505E-083B-4972-B708-AF1D29677F15}" xr6:coauthVersionLast="47" xr6:coauthVersionMax="47" xr10:uidLastSave="{00000000-0000-0000-0000-000000000000}"/>
  <bookViews>
    <workbookView xWindow="16284" yWindow="-108" windowWidth="30936" windowHeight="16776" xr2:uid="{00000000-000D-0000-FFFF-FFFF00000000}"/>
  </bookViews>
  <sheets>
    <sheet name="P.E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3" l="1"/>
  <c r="H11" i="3" s="1"/>
  <c r="I11" i="3" s="1"/>
  <c r="G12" i="3"/>
  <c r="H12" i="3" s="1"/>
  <c r="I12" i="3" s="1"/>
  <c r="G13" i="3"/>
  <c r="H13" i="3" s="1"/>
  <c r="I13" i="3" s="1"/>
  <c r="G14" i="3"/>
  <c r="H14" i="3" s="1"/>
  <c r="I14" i="3" s="1"/>
  <c r="G15" i="3"/>
  <c r="H15" i="3" s="1"/>
  <c r="I15" i="3" s="1"/>
  <c r="G16" i="3"/>
  <c r="H16" i="3" s="1"/>
  <c r="I16" i="3" s="1"/>
  <c r="G17" i="3"/>
  <c r="H17" i="3" s="1"/>
  <c r="I17" i="3" s="1"/>
  <c r="G18" i="3"/>
  <c r="H18" i="3" s="1"/>
  <c r="I18" i="3" s="1"/>
  <c r="G19" i="3"/>
  <c r="H19" i="3" s="1"/>
  <c r="I19" i="3" s="1"/>
  <c r="G20" i="3"/>
  <c r="H20" i="3" s="1"/>
  <c r="I20" i="3" s="1"/>
  <c r="G21" i="3"/>
  <c r="H21" i="3" s="1"/>
  <c r="I21" i="3" s="1"/>
  <c r="G22" i="3"/>
  <c r="H22" i="3" s="1"/>
  <c r="I22" i="3" s="1"/>
  <c r="G23" i="3"/>
  <c r="H23" i="3"/>
  <c r="I23" i="3" s="1"/>
  <c r="G24" i="3"/>
  <c r="H24" i="3" s="1"/>
  <c r="I24" i="3" s="1"/>
  <c r="G25" i="3"/>
  <c r="H25" i="3" s="1"/>
  <c r="I25" i="3" s="1"/>
  <c r="G26" i="3"/>
  <c r="H26" i="3" s="1"/>
  <c r="I26" i="3" s="1"/>
  <c r="G27" i="3"/>
  <c r="H27" i="3" s="1"/>
  <c r="I27" i="3" s="1"/>
  <c r="G28" i="3"/>
  <c r="H28" i="3" s="1"/>
  <c r="I28" i="3" s="1"/>
  <c r="G29" i="3"/>
  <c r="H29" i="3"/>
  <c r="I29" i="3" s="1"/>
  <c r="G30" i="3"/>
  <c r="H30" i="3"/>
  <c r="I30" i="3" s="1"/>
  <c r="G31" i="3"/>
  <c r="H31" i="3" s="1"/>
  <c r="I31" i="3" s="1"/>
  <c r="G32" i="3"/>
  <c r="H32" i="3" s="1"/>
  <c r="I32" i="3" s="1"/>
  <c r="G33" i="3"/>
  <c r="H33" i="3" s="1"/>
  <c r="I33" i="3" s="1"/>
  <c r="G34" i="3"/>
  <c r="H34" i="3"/>
  <c r="I34" i="3"/>
  <c r="G35" i="3"/>
  <c r="H35" i="3"/>
  <c r="I35" i="3" s="1"/>
  <c r="G36" i="3"/>
  <c r="H36" i="3" s="1"/>
  <c r="I36" i="3" s="1"/>
  <c r="G37" i="3"/>
  <c r="H37" i="3" s="1"/>
  <c r="I37" i="3" s="1"/>
  <c r="G38" i="3"/>
  <c r="H38" i="3" s="1"/>
  <c r="I38" i="3" s="1"/>
  <c r="G39" i="3"/>
  <c r="H39" i="3"/>
  <c r="I39" i="3" s="1"/>
  <c r="G40" i="3"/>
  <c r="H40" i="3" s="1"/>
  <c r="I40" i="3" s="1"/>
  <c r="G41" i="3"/>
  <c r="H41" i="3" s="1"/>
  <c r="I41" i="3" s="1"/>
  <c r="G42" i="3"/>
  <c r="H42" i="3"/>
  <c r="I42" i="3" s="1"/>
  <c r="G43" i="3"/>
  <c r="H43" i="3" s="1"/>
  <c r="I43" i="3" s="1"/>
  <c r="G44" i="3"/>
  <c r="H44" i="3"/>
  <c r="I44" i="3" s="1"/>
  <c r="G45" i="3"/>
  <c r="H45" i="3"/>
  <c r="I45" i="3" s="1"/>
  <c r="G46" i="3"/>
  <c r="H46" i="3"/>
  <c r="I46" i="3"/>
  <c r="G47" i="3"/>
  <c r="H47" i="3" s="1"/>
  <c r="I47" i="3" s="1"/>
  <c r="G48" i="3"/>
  <c r="H48" i="3" s="1"/>
  <c r="I48" i="3" s="1"/>
  <c r="G49" i="3"/>
  <c r="H49" i="3" s="1"/>
  <c r="I49" i="3" s="1"/>
  <c r="G50" i="3"/>
  <c r="H50" i="3" s="1"/>
  <c r="I50" i="3" s="1"/>
  <c r="G51" i="3"/>
  <c r="H51" i="3" s="1"/>
  <c r="I51" i="3" s="1"/>
  <c r="G10" i="3"/>
  <c r="H10" i="3" s="1"/>
  <c r="I10" i="3" s="1"/>
  <c r="I52" i="3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<sst xmlns="http://schemas.openxmlformats.org/spreadsheetml/2006/main" count="101" uniqueCount="69">
  <si>
    <t>Partida Única</t>
  </si>
  <si>
    <t>Consecutivo</t>
  </si>
  <si>
    <t>Descripción del bien</t>
  </si>
  <si>
    <t>Cantidad</t>
  </si>
  <si>
    <t xml:space="preserve">Unidad de medida </t>
  </si>
  <si>
    <t>Bidón</t>
  </si>
  <si>
    <t>Limpiador Multiusos Olor A Pino (En presentación bidón de 20 litros)</t>
  </si>
  <si>
    <t>Limpiador Multiusos Olor Lavanda (En presentación bidón de 20 litros)</t>
  </si>
  <si>
    <t>Detergente en polvo multiusos en presentación de 10kg</t>
  </si>
  <si>
    <t>Kg</t>
  </si>
  <si>
    <t>Bolsa grande color negro calibre 200</t>
  </si>
  <si>
    <t>Bolsa jumbo color negro calibre 200</t>
  </si>
  <si>
    <t>Bolsa polietileno negra camiseta 30x60 A/D.</t>
  </si>
  <si>
    <t>Cepillo de baño con cerdas de plástico para tallar el inodoro</t>
  </si>
  <si>
    <t>Pieza</t>
  </si>
  <si>
    <t>Cubeta de plástico capacidad de 10 litros</t>
  </si>
  <si>
    <t>Fibra metálica grande</t>
  </si>
  <si>
    <t>Fibra verde grande</t>
  </si>
  <si>
    <t>Paño microfibra 40X40 centímetros (diferentes colores)</t>
  </si>
  <si>
    <t>Metros</t>
  </si>
  <si>
    <t>Guantes de látex chico</t>
  </si>
  <si>
    <t>Pares</t>
  </si>
  <si>
    <t>Guantes de látex grande</t>
  </si>
  <si>
    <t>Lija color gris para agua #320</t>
  </si>
  <si>
    <t>Papel higiénico jumbo junior hoja doble de 200 metros con 12 piezas</t>
  </si>
  <si>
    <t>Caja</t>
  </si>
  <si>
    <t>Pastilla de cloro para tanques sanitarios</t>
  </si>
  <si>
    <t>Pastilla sanitaria con aroma</t>
  </si>
  <si>
    <t>Recogedor de plástico reforzado</t>
  </si>
  <si>
    <t>Trapeador de microfibra en tiras</t>
  </si>
  <si>
    <t>Escoba de plástico reforzada con mango de madera</t>
  </si>
  <si>
    <t>Jabón líquido antibacterial para manos en presentación de bidón de 20 Litros</t>
  </si>
  <si>
    <t>Litro</t>
  </si>
  <si>
    <t>Cesto (para basura de papeles de oficinas) rectangular plástico negro capacidad 20 litros</t>
  </si>
  <si>
    <t xml:space="preserve">Pieza </t>
  </si>
  <si>
    <t>Limpiador liquido para vidrios, en presentación de bidón de 20 litros</t>
  </si>
  <si>
    <t>Aerosol eliminador de olores de 180 gramos disparos controlados</t>
  </si>
  <si>
    <t>Limpiador de muebles de madera presentación en spray</t>
  </si>
  <si>
    <t>Cepillo para baño</t>
  </si>
  <si>
    <t>Atomizador de plástico uso rudo transparente, capacidad 1 litro semi industrial</t>
  </si>
  <si>
    <t>Base para mop de 60 centímetros (amazon con bastón)</t>
  </si>
  <si>
    <t>Base para mop de 90 centímetros (amazon con bastón)</t>
  </si>
  <si>
    <t>Bomba destapa caños para WC de plástico mediano, resistente.</t>
  </si>
  <si>
    <t>Escoba de cerda de plástico (abanico mediana, largo 34 centímetros, ancho 3.5 centímetros, bastón de 139 centímetros)</t>
  </si>
  <si>
    <t>Limpiador liquido sarricida, en presentación de bidón de 20 litros</t>
  </si>
  <si>
    <t>Funda para mop de 60 centímetros, en tela mezcla de fibra de algodón y poliéster reforzado, color blanco</t>
  </si>
  <si>
    <t>Funda para mop de 90 centímetros, en tela mezcla de fibra de algodón y poliéster reforzado, color blanco.</t>
  </si>
  <si>
    <t>Toalla inter doblada blanca paquete con 100 piezas, caja con 20 paquetes</t>
  </si>
  <si>
    <t>Plumero retráctil plegable de microfibra, material: microfibra y plástico, tamaño: longitud total 58 centímetros, longitud del plumero 37 centímetros, diámetro del plumero 14.5 centímetros.</t>
  </si>
  <si>
    <t>Sanitizante biodegradable en bidón de 20 litros.</t>
  </si>
  <si>
    <t>Gel anti bacterial presentación de 1 litro</t>
  </si>
  <si>
    <t xml:space="preserve">Embudo mediano de plástico de 2 litros </t>
  </si>
  <si>
    <t xml:space="preserve">Piezas </t>
  </si>
  <si>
    <t>Pensador de aerosol de aroma programable en 3 modalidades: 24 horas día y noche, con intervalos programables de 7.5, 15 y 30 minutos</t>
  </si>
  <si>
    <t>pieza</t>
  </si>
  <si>
    <t>LICITACIÓN PÚBLICA LOCAL CON CONCURRENCIA DEL COMITÉ 
A PLAZOS ACORTADOS
CCLJ-DA-LPL-CA-007/2025 
“ADQUISICIÓN DE MATERIAL DE LIMPIEZA PARA EL CCLJ 2025”</t>
  </si>
  <si>
    <r>
      <rPr>
        <b/>
        <sz val="10"/>
        <color theme="1"/>
        <rFont val="Arial Nova Light"/>
        <family val="2"/>
      </rPr>
      <t xml:space="preserve">Atentamente
Zapopan, Jalisco a __ de _________ 2025.
</t>
    </r>
    <r>
      <rPr>
        <sz val="10"/>
        <color theme="1"/>
        <rFont val="Arial Nova Light"/>
        <family val="2"/>
      </rPr>
      <t xml:space="preserve">
________________________________
Nombre y firma del “LICITANTE”
o Representante Legal del mismo.</t>
    </r>
  </si>
  <si>
    <t>ANEXO 5
PROPUESTA ECONÓMICA</t>
  </si>
  <si>
    <r>
      <rPr>
        <b/>
        <sz val="10"/>
        <color theme="1"/>
        <rFont val="Arial Nova Light"/>
        <family val="2"/>
      </rPr>
      <t xml:space="preserve">Comité de Adquisiciones
del Centro de Conciliación Laboral del Estado de Jalisco 
Presente:
</t>
    </r>
    <r>
      <rPr>
        <sz val="10"/>
        <color theme="1"/>
        <rFont val="Arial Nova Light"/>
        <family val="2"/>
      </rPr>
      <t xml:space="preserve">
Yo ___________________________________ en representación de ___________________________ me refiero a mi participación en la Licitación Pública Local con Concurrencia del Comité a plazos acortados </t>
    </r>
    <r>
      <rPr>
        <b/>
        <sz val="10"/>
        <color theme="1"/>
        <rFont val="Arial Nova Light"/>
        <family val="2"/>
      </rPr>
      <t xml:space="preserve">CCLJ-DA-LPL-CA-007/2025 “ADQUISICIÓN DE MATERIAL DE LIMPIEZA PARA EL CCLJ 2025”, </t>
    </r>
    <r>
      <rPr>
        <sz val="10"/>
        <color theme="1"/>
        <rFont val="Arial Nova Light"/>
        <family val="2"/>
      </rPr>
      <t>y declaro bajo protesta de decir verdad que cotizo los bienes de conformidad a todos los requerimientos técnicos señalados en el Anexo 1 de las presentes bases “Especificaciones”:</t>
    </r>
  </si>
  <si>
    <t>Precio Unitario (P.U.)</t>
  </si>
  <si>
    <t>I.V.A.</t>
  </si>
  <si>
    <t>Sub-total (P.U. con I.V.A.)</t>
  </si>
  <si>
    <t>Total (Sub-total por cantidad)</t>
  </si>
  <si>
    <t>Gran total cotizado con letra: ______________________________________________________________</t>
  </si>
  <si>
    <t>Gran total</t>
  </si>
  <si>
    <t xml:space="preserve">Declaro bajo protesta de decir verdad que los precios cotizados tienen una vigencia hasta el 31 (treinta) de diciembre de 2025 (dos mil veinticinco). </t>
  </si>
  <si>
    <t>Marca</t>
  </si>
  <si>
    <t>Cloro en presentación bidón de 20 litros</t>
  </si>
  <si>
    <t>Tapete Para Mingitorio Anti-salpicaduras, Mt que al estar en contacto con la orina, permite la apertura de poros.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</si>
</sst>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0"/>
      <color rgb="FFFFFFFF"/>
      <name val="Arial Nova Light"/>
      <family val="2"/>
    </font>
    <font>
      <b/>
      <sz val="10"/>
      <color rgb="FF000000"/>
      <name val="Arial Nova Light"/>
      <family val="2"/>
    </font>
    <font>
      <sz val="10"/>
      <color rgb="FF000000"/>
      <name val="Arial Nova Light"/>
      <family val="2"/>
    </font>
    <font>
      <sz val="10"/>
      <color theme="1"/>
      <name val="Arial Nova Light"/>
      <family val="2"/>
    </font>
    <font>
      <b/>
      <sz val="10"/>
      <color theme="1"/>
      <name val="Arial Nova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2" xfId="0" applyFont="1" applyBorder="1" applyAlignment="1">
      <alignment horizontal="center"/>
    </xf>
    <xf numFmtId="0" fontId="5" fillId="0" borderId="0" xfId="0" applyFont="1" applyAlignment="1" applyProtection="1">
      <alignment horizontal="left" wrapText="1"/>
      <protection locked="0"/>
    </xf>
    <xf numFmtId="164" fontId="2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F2C39-5844-4FF0-B27A-4B280492042E}">
  <sheetPr>
    <pageSetUpPr fitToPage="1"/>
  </sheetPr>
  <dimension ref="A1:I58"/>
  <sheetViews>
    <sheetView tabSelected="1" zoomScaleNormal="100" workbookViewId="0">
      <selection activeCell="B10" sqref="B10"/>
    </sheetView>
  </sheetViews>
  <sheetFormatPr baseColWidth="10" defaultColWidth="9.140625" defaultRowHeight="12.75" x14ac:dyDescent="0.2"/>
  <cols>
    <col min="1" max="1" width="12.5703125" style="5" bestFit="1" customWidth="1"/>
    <col min="2" max="2" width="73.140625" style="5" customWidth="1"/>
    <col min="3" max="3" width="9.42578125" style="5" bestFit="1" customWidth="1"/>
    <col min="4" max="4" width="10.42578125" style="5" bestFit="1" customWidth="1"/>
    <col min="5" max="8" width="10.42578125" style="5" customWidth="1"/>
    <col min="9" max="9" width="16.140625" style="5" customWidth="1"/>
    <col min="10" max="16384" width="9.140625" style="5"/>
  </cols>
  <sheetData>
    <row r="1" spans="1:9" ht="64.5" customHeight="1" x14ac:dyDescent="0.2">
      <c r="A1" s="15" t="e" vm="1">
        <v>#VALUE!</v>
      </c>
      <c r="B1" s="15"/>
      <c r="C1" s="15"/>
      <c r="D1" s="15"/>
      <c r="E1" s="15"/>
      <c r="F1" s="15"/>
      <c r="G1" s="15"/>
      <c r="H1" s="15"/>
      <c r="I1" s="15"/>
    </row>
    <row r="2" spans="1:9" ht="26.25" customHeight="1" x14ac:dyDescent="0.2">
      <c r="A2" s="18" t="s">
        <v>57</v>
      </c>
      <c r="B2" s="17"/>
      <c r="C2" s="17"/>
      <c r="D2" s="17"/>
      <c r="E2" s="17"/>
      <c r="F2" s="17"/>
      <c r="G2" s="17"/>
      <c r="H2" s="17"/>
      <c r="I2" s="17"/>
    </row>
    <row r="3" spans="1:9" x14ac:dyDescent="0.2">
      <c r="A3" s="17"/>
      <c r="B3" s="17"/>
      <c r="C3" s="17"/>
      <c r="D3" s="17"/>
      <c r="E3" s="6"/>
      <c r="F3" s="6"/>
      <c r="G3" s="6"/>
      <c r="H3" s="6"/>
      <c r="I3" s="6"/>
    </row>
    <row r="4" spans="1:9" ht="51.75" customHeight="1" x14ac:dyDescent="0.2">
      <c r="A4" s="18" t="s">
        <v>55</v>
      </c>
      <c r="B4" s="18"/>
      <c r="C4" s="18"/>
      <c r="D4" s="18"/>
      <c r="E4" s="18"/>
      <c r="F4" s="18"/>
      <c r="G4" s="18"/>
      <c r="H4" s="18"/>
      <c r="I4" s="18"/>
    </row>
    <row r="5" spans="1:9" x14ac:dyDescent="0.2">
      <c r="A5" s="15"/>
      <c r="B5" s="15"/>
      <c r="C5" s="15"/>
      <c r="D5" s="15"/>
      <c r="E5" s="4"/>
      <c r="F5" s="4"/>
      <c r="G5" s="4"/>
      <c r="H5" s="4"/>
      <c r="I5" s="4"/>
    </row>
    <row r="6" spans="1:9" ht="102" customHeight="1" x14ac:dyDescent="0.2">
      <c r="A6" s="21" t="s">
        <v>58</v>
      </c>
      <c r="B6" s="21"/>
      <c r="C6" s="21"/>
      <c r="D6" s="21"/>
      <c r="E6" s="21"/>
      <c r="F6" s="21"/>
      <c r="G6" s="21"/>
      <c r="H6" s="21"/>
      <c r="I6" s="21"/>
    </row>
    <row r="7" spans="1:9" x14ac:dyDescent="0.2">
      <c r="A7" s="22"/>
      <c r="B7" s="22"/>
      <c r="C7" s="22"/>
      <c r="D7" s="22"/>
      <c r="E7" s="22"/>
      <c r="F7" s="22"/>
      <c r="G7" s="22"/>
      <c r="H7" s="22"/>
      <c r="I7" s="22"/>
    </row>
    <row r="8" spans="1:9" ht="12.75" customHeight="1" x14ac:dyDescent="0.2">
      <c r="A8" s="16" t="s">
        <v>0</v>
      </c>
      <c r="B8" s="16"/>
      <c r="C8" s="16"/>
      <c r="D8" s="16"/>
      <c r="E8" s="16"/>
      <c r="F8" s="16"/>
      <c r="G8" s="16"/>
      <c r="H8" s="16"/>
      <c r="I8" s="16"/>
    </row>
    <row r="9" spans="1:9" ht="38.25" x14ac:dyDescent="0.2">
      <c r="A9" s="1" t="s">
        <v>1</v>
      </c>
      <c r="B9" s="1" t="s">
        <v>2</v>
      </c>
      <c r="C9" s="1" t="s">
        <v>3</v>
      </c>
      <c r="D9" s="1" t="s">
        <v>4</v>
      </c>
      <c r="E9" s="1" t="s">
        <v>66</v>
      </c>
      <c r="F9" s="1" t="s">
        <v>59</v>
      </c>
      <c r="G9" s="1" t="s">
        <v>60</v>
      </c>
      <c r="H9" s="1" t="s">
        <v>61</v>
      </c>
      <c r="I9" s="1" t="s">
        <v>62</v>
      </c>
    </row>
    <row r="10" spans="1:9" ht="25.5" customHeight="1" x14ac:dyDescent="0.2">
      <c r="A10" s="2">
        <v>1</v>
      </c>
      <c r="B10" s="2" t="s">
        <v>67</v>
      </c>
      <c r="C10" s="3">
        <v>50</v>
      </c>
      <c r="D10" s="3" t="s">
        <v>5</v>
      </c>
      <c r="E10" s="14"/>
      <c r="F10" s="13"/>
      <c r="G10" s="7">
        <f>F10*0.16</f>
        <v>0</v>
      </c>
      <c r="H10" s="7">
        <f>F10+G10</f>
        <v>0</v>
      </c>
      <c r="I10" s="7">
        <f>H10*C10</f>
        <v>0</v>
      </c>
    </row>
    <row r="11" spans="1:9" ht="25.5" customHeight="1" x14ac:dyDescent="0.2">
      <c r="A11" s="2">
        <v>2</v>
      </c>
      <c r="B11" s="2" t="s">
        <v>6</v>
      </c>
      <c r="C11" s="3">
        <v>130</v>
      </c>
      <c r="D11" s="3" t="s">
        <v>5</v>
      </c>
      <c r="E11" s="14"/>
      <c r="F11" s="13"/>
      <c r="G11" s="7">
        <f t="shared" ref="G11:G51" si="0">F11*0.16</f>
        <v>0</v>
      </c>
      <c r="H11" s="7">
        <f t="shared" ref="H11:H51" si="1">F11+G11</f>
        <v>0</v>
      </c>
      <c r="I11" s="7">
        <f t="shared" ref="I11:I51" si="2">H11*C11</f>
        <v>0</v>
      </c>
    </row>
    <row r="12" spans="1:9" ht="25.5" customHeight="1" x14ac:dyDescent="0.2">
      <c r="A12" s="2">
        <v>3</v>
      </c>
      <c r="B12" s="2" t="s">
        <v>7</v>
      </c>
      <c r="C12" s="3">
        <v>130</v>
      </c>
      <c r="D12" s="3" t="s">
        <v>5</v>
      </c>
      <c r="E12" s="14"/>
      <c r="F12" s="13"/>
      <c r="G12" s="7">
        <f t="shared" si="0"/>
        <v>0</v>
      </c>
      <c r="H12" s="7">
        <f t="shared" si="1"/>
        <v>0</v>
      </c>
      <c r="I12" s="7">
        <f t="shared" si="2"/>
        <v>0</v>
      </c>
    </row>
    <row r="13" spans="1:9" ht="25.5" customHeight="1" x14ac:dyDescent="0.2">
      <c r="A13" s="2">
        <v>4</v>
      </c>
      <c r="B13" s="2" t="s">
        <v>8</v>
      </c>
      <c r="C13" s="3">
        <v>150</v>
      </c>
      <c r="D13" s="3" t="s">
        <v>9</v>
      </c>
      <c r="E13" s="14"/>
      <c r="F13" s="13"/>
      <c r="G13" s="7">
        <f t="shared" si="0"/>
        <v>0</v>
      </c>
      <c r="H13" s="7">
        <f t="shared" si="1"/>
        <v>0</v>
      </c>
      <c r="I13" s="7">
        <f t="shared" si="2"/>
        <v>0</v>
      </c>
    </row>
    <row r="14" spans="1:9" ht="25.5" customHeight="1" x14ac:dyDescent="0.2">
      <c r="A14" s="2">
        <v>5</v>
      </c>
      <c r="B14" s="2" t="s">
        <v>10</v>
      </c>
      <c r="C14" s="3">
        <v>400</v>
      </c>
      <c r="D14" s="3" t="s">
        <v>9</v>
      </c>
      <c r="E14" s="14"/>
      <c r="F14" s="13"/>
      <c r="G14" s="7">
        <f t="shared" si="0"/>
        <v>0</v>
      </c>
      <c r="H14" s="7">
        <f t="shared" si="1"/>
        <v>0</v>
      </c>
      <c r="I14" s="7">
        <f t="shared" si="2"/>
        <v>0</v>
      </c>
    </row>
    <row r="15" spans="1:9" ht="25.5" customHeight="1" x14ac:dyDescent="0.2">
      <c r="A15" s="2">
        <v>6</v>
      </c>
      <c r="B15" s="2" t="s">
        <v>11</v>
      </c>
      <c r="C15" s="3">
        <v>550</v>
      </c>
      <c r="D15" s="3" t="s">
        <v>9</v>
      </c>
      <c r="E15" s="14"/>
      <c r="F15" s="13"/>
      <c r="G15" s="7">
        <f t="shared" si="0"/>
        <v>0</v>
      </c>
      <c r="H15" s="7">
        <f t="shared" si="1"/>
        <v>0</v>
      </c>
      <c r="I15" s="7">
        <f t="shared" si="2"/>
        <v>0</v>
      </c>
    </row>
    <row r="16" spans="1:9" ht="25.5" customHeight="1" x14ac:dyDescent="0.2">
      <c r="A16" s="2">
        <v>7</v>
      </c>
      <c r="B16" s="2" t="s">
        <v>12</v>
      </c>
      <c r="C16" s="3">
        <v>200</v>
      </c>
      <c r="D16" s="3" t="s">
        <v>9</v>
      </c>
      <c r="E16" s="14"/>
      <c r="F16" s="13"/>
      <c r="G16" s="7">
        <f t="shared" si="0"/>
        <v>0</v>
      </c>
      <c r="H16" s="7">
        <f t="shared" si="1"/>
        <v>0</v>
      </c>
      <c r="I16" s="7">
        <f t="shared" si="2"/>
        <v>0</v>
      </c>
    </row>
    <row r="17" spans="1:9" ht="25.5" customHeight="1" x14ac:dyDescent="0.2">
      <c r="A17" s="2">
        <v>8</v>
      </c>
      <c r="B17" s="2" t="s">
        <v>13</v>
      </c>
      <c r="C17" s="3">
        <v>60</v>
      </c>
      <c r="D17" s="3" t="s">
        <v>14</v>
      </c>
      <c r="E17" s="14"/>
      <c r="F17" s="13"/>
      <c r="G17" s="7">
        <f t="shared" si="0"/>
        <v>0</v>
      </c>
      <c r="H17" s="7">
        <f t="shared" si="1"/>
        <v>0</v>
      </c>
      <c r="I17" s="7">
        <f t="shared" si="2"/>
        <v>0</v>
      </c>
    </row>
    <row r="18" spans="1:9" ht="25.5" customHeight="1" x14ac:dyDescent="0.2">
      <c r="A18" s="2">
        <v>9</v>
      </c>
      <c r="B18" s="2" t="s">
        <v>15</v>
      </c>
      <c r="C18" s="3">
        <v>50</v>
      </c>
      <c r="D18" s="3" t="s">
        <v>14</v>
      </c>
      <c r="E18" s="14"/>
      <c r="F18" s="13"/>
      <c r="G18" s="7">
        <f t="shared" si="0"/>
        <v>0</v>
      </c>
      <c r="H18" s="7">
        <f t="shared" si="1"/>
        <v>0</v>
      </c>
      <c r="I18" s="7">
        <f t="shared" si="2"/>
        <v>0</v>
      </c>
    </row>
    <row r="19" spans="1:9" ht="25.5" customHeight="1" x14ac:dyDescent="0.2">
      <c r="A19" s="2">
        <v>10</v>
      </c>
      <c r="B19" s="2" t="s">
        <v>16</v>
      </c>
      <c r="C19" s="3">
        <v>200</v>
      </c>
      <c r="D19" s="3" t="s">
        <v>14</v>
      </c>
      <c r="E19" s="14"/>
      <c r="F19" s="13"/>
      <c r="G19" s="7">
        <f t="shared" si="0"/>
        <v>0</v>
      </c>
      <c r="H19" s="7">
        <f t="shared" si="1"/>
        <v>0</v>
      </c>
      <c r="I19" s="7">
        <f t="shared" si="2"/>
        <v>0</v>
      </c>
    </row>
    <row r="20" spans="1:9" ht="25.5" customHeight="1" x14ac:dyDescent="0.2">
      <c r="A20" s="2">
        <v>11</v>
      </c>
      <c r="B20" s="2" t="s">
        <v>17</v>
      </c>
      <c r="C20" s="3">
        <v>200</v>
      </c>
      <c r="D20" s="3" t="s">
        <v>14</v>
      </c>
      <c r="E20" s="14"/>
      <c r="F20" s="13"/>
      <c r="G20" s="7">
        <f t="shared" si="0"/>
        <v>0</v>
      </c>
      <c r="H20" s="7">
        <f t="shared" si="1"/>
        <v>0</v>
      </c>
      <c r="I20" s="7">
        <f t="shared" si="2"/>
        <v>0</v>
      </c>
    </row>
    <row r="21" spans="1:9" ht="25.5" customHeight="1" x14ac:dyDescent="0.2">
      <c r="A21" s="2">
        <v>12</v>
      </c>
      <c r="B21" s="2" t="s">
        <v>18</v>
      </c>
      <c r="C21" s="3">
        <v>400</v>
      </c>
      <c r="D21" s="3" t="s">
        <v>19</v>
      </c>
      <c r="E21" s="14"/>
      <c r="F21" s="13"/>
      <c r="G21" s="7">
        <f t="shared" si="0"/>
        <v>0</v>
      </c>
      <c r="H21" s="7">
        <f t="shared" si="1"/>
        <v>0</v>
      </c>
      <c r="I21" s="7">
        <f t="shared" si="2"/>
        <v>0</v>
      </c>
    </row>
    <row r="22" spans="1:9" ht="25.5" customHeight="1" x14ac:dyDescent="0.2">
      <c r="A22" s="2">
        <v>13</v>
      </c>
      <c r="B22" s="2" t="s">
        <v>20</v>
      </c>
      <c r="C22" s="3">
        <v>450</v>
      </c>
      <c r="D22" s="3" t="s">
        <v>21</v>
      </c>
      <c r="E22" s="14"/>
      <c r="F22" s="13"/>
      <c r="G22" s="7">
        <f t="shared" si="0"/>
        <v>0</v>
      </c>
      <c r="H22" s="7">
        <f t="shared" si="1"/>
        <v>0</v>
      </c>
      <c r="I22" s="7">
        <f t="shared" si="2"/>
        <v>0</v>
      </c>
    </row>
    <row r="23" spans="1:9" ht="25.5" customHeight="1" x14ac:dyDescent="0.2">
      <c r="A23" s="2">
        <v>14</v>
      </c>
      <c r="B23" s="2" t="s">
        <v>22</v>
      </c>
      <c r="C23" s="3">
        <v>450</v>
      </c>
      <c r="D23" s="3" t="s">
        <v>21</v>
      </c>
      <c r="E23" s="14"/>
      <c r="F23" s="13"/>
      <c r="G23" s="7">
        <f t="shared" si="0"/>
        <v>0</v>
      </c>
      <c r="H23" s="7">
        <f t="shared" si="1"/>
        <v>0</v>
      </c>
      <c r="I23" s="7">
        <f t="shared" si="2"/>
        <v>0</v>
      </c>
    </row>
    <row r="24" spans="1:9" ht="25.5" customHeight="1" x14ac:dyDescent="0.2">
      <c r="A24" s="2">
        <v>15</v>
      </c>
      <c r="B24" s="2" t="s">
        <v>23</v>
      </c>
      <c r="C24" s="3">
        <v>500</v>
      </c>
      <c r="D24" s="3" t="s">
        <v>14</v>
      </c>
      <c r="E24" s="14"/>
      <c r="F24" s="13"/>
      <c r="G24" s="7">
        <f t="shared" si="0"/>
        <v>0</v>
      </c>
      <c r="H24" s="7">
        <f t="shared" si="1"/>
        <v>0</v>
      </c>
      <c r="I24" s="7">
        <f t="shared" si="2"/>
        <v>0</v>
      </c>
    </row>
    <row r="25" spans="1:9" ht="25.5" customHeight="1" x14ac:dyDescent="0.2">
      <c r="A25" s="2">
        <v>16</v>
      </c>
      <c r="B25" s="2" t="s">
        <v>68</v>
      </c>
      <c r="C25" s="3">
        <v>500</v>
      </c>
      <c r="D25" s="3" t="s">
        <v>14</v>
      </c>
      <c r="E25" s="14"/>
      <c r="F25" s="13"/>
      <c r="G25" s="7">
        <f t="shared" si="0"/>
        <v>0</v>
      </c>
      <c r="H25" s="7">
        <f t="shared" si="1"/>
        <v>0</v>
      </c>
      <c r="I25" s="7">
        <f t="shared" si="2"/>
        <v>0</v>
      </c>
    </row>
    <row r="26" spans="1:9" ht="25.5" customHeight="1" x14ac:dyDescent="0.2">
      <c r="A26" s="2">
        <v>17</v>
      </c>
      <c r="B26" s="2" t="s">
        <v>24</v>
      </c>
      <c r="C26" s="3">
        <v>400</v>
      </c>
      <c r="D26" s="3" t="s">
        <v>25</v>
      </c>
      <c r="E26" s="14"/>
      <c r="F26" s="13"/>
      <c r="G26" s="7">
        <f t="shared" si="0"/>
        <v>0</v>
      </c>
      <c r="H26" s="7">
        <f t="shared" si="1"/>
        <v>0</v>
      </c>
      <c r="I26" s="7">
        <f t="shared" si="2"/>
        <v>0</v>
      </c>
    </row>
    <row r="27" spans="1:9" ht="25.5" customHeight="1" x14ac:dyDescent="0.2">
      <c r="A27" s="2">
        <v>18</v>
      </c>
      <c r="B27" s="2" t="s">
        <v>26</v>
      </c>
      <c r="C27" s="3">
        <v>600</v>
      </c>
      <c r="D27" s="3" t="s">
        <v>14</v>
      </c>
      <c r="E27" s="14"/>
      <c r="F27" s="13"/>
      <c r="G27" s="7">
        <f t="shared" si="0"/>
        <v>0</v>
      </c>
      <c r="H27" s="7">
        <f t="shared" si="1"/>
        <v>0</v>
      </c>
      <c r="I27" s="7">
        <f t="shared" si="2"/>
        <v>0</v>
      </c>
    </row>
    <row r="28" spans="1:9" ht="25.5" customHeight="1" x14ac:dyDescent="0.2">
      <c r="A28" s="2">
        <v>19</v>
      </c>
      <c r="B28" s="2" t="s">
        <v>27</v>
      </c>
      <c r="C28" s="3">
        <v>400</v>
      </c>
      <c r="D28" s="3" t="s">
        <v>14</v>
      </c>
      <c r="E28" s="14"/>
      <c r="F28" s="13"/>
      <c r="G28" s="7">
        <f t="shared" si="0"/>
        <v>0</v>
      </c>
      <c r="H28" s="7">
        <f t="shared" si="1"/>
        <v>0</v>
      </c>
      <c r="I28" s="7">
        <f t="shared" si="2"/>
        <v>0</v>
      </c>
    </row>
    <row r="29" spans="1:9" ht="25.5" customHeight="1" x14ac:dyDescent="0.2">
      <c r="A29" s="2">
        <v>20</v>
      </c>
      <c r="B29" s="2" t="s">
        <v>28</v>
      </c>
      <c r="C29" s="3">
        <v>60</v>
      </c>
      <c r="D29" s="3" t="s">
        <v>14</v>
      </c>
      <c r="E29" s="14"/>
      <c r="F29" s="13"/>
      <c r="G29" s="7">
        <f t="shared" si="0"/>
        <v>0</v>
      </c>
      <c r="H29" s="7">
        <f t="shared" si="1"/>
        <v>0</v>
      </c>
      <c r="I29" s="7">
        <f t="shared" si="2"/>
        <v>0</v>
      </c>
    </row>
    <row r="30" spans="1:9" ht="25.5" customHeight="1" x14ac:dyDescent="0.2">
      <c r="A30" s="2">
        <v>21</v>
      </c>
      <c r="B30" s="2" t="s">
        <v>29</v>
      </c>
      <c r="C30" s="3">
        <v>100</v>
      </c>
      <c r="D30" s="3" t="s">
        <v>14</v>
      </c>
      <c r="E30" s="14"/>
      <c r="F30" s="13"/>
      <c r="G30" s="7">
        <f t="shared" si="0"/>
        <v>0</v>
      </c>
      <c r="H30" s="7">
        <f t="shared" si="1"/>
        <v>0</v>
      </c>
      <c r="I30" s="7">
        <f t="shared" si="2"/>
        <v>0</v>
      </c>
    </row>
    <row r="31" spans="1:9" ht="25.5" customHeight="1" x14ac:dyDescent="0.2">
      <c r="A31" s="2">
        <v>22</v>
      </c>
      <c r="B31" s="2" t="s">
        <v>30</v>
      </c>
      <c r="C31" s="3">
        <v>100</v>
      </c>
      <c r="D31" s="3" t="s">
        <v>14</v>
      </c>
      <c r="E31" s="14"/>
      <c r="F31" s="13"/>
      <c r="G31" s="7">
        <f t="shared" si="0"/>
        <v>0</v>
      </c>
      <c r="H31" s="7">
        <f t="shared" si="1"/>
        <v>0</v>
      </c>
      <c r="I31" s="7">
        <f t="shared" si="2"/>
        <v>0</v>
      </c>
    </row>
    <row r="32" spans="1:9" ht="25.5" customHeight="1" x14ac:dyDescent="0.2">
      <c r="A32" s="2">
        <v>23</v>
      </c>
      <c r="B32" s="2" t="s">
        <v>31</v>
      </c>
      <c r="C32" s="3">
        <v>150</v>
      </c>
      <c r="D32" s="3" t="s">
        <v>32</v>
      </c>
      <c r="E32" s="14"/>
      <c r="F32" s="13"/>
      <c r="G32" s="7">
        <f t="shared" si="0"/>
        <v>0</v>
      </c>
      <c r="H32" s="7">
        <f t="shared" si="1"/>
        <v>0</v>
      </c>
      <c r="I32" s="7">
        <f t="shared" si="2"/>
        <v>0</v>
      </c>
    </row>
    <row r="33" spans="1:9" ht="25.5" customHeight="1" x14ac:dyDescent="0.2">
      <c r="A33" s="2">
        <v>24</v>
      </c>
      <c r="B33" s="2" t="s">
        <v>33</v>
      </c>
      <c r="C33" s="3">
        <v>30</v>
      </c>
      <c r="D33" s="3" t="s">
        <v>34</v>
      </c>
      <c r="E33" s="14"/>
      <c r="F33" s="13"/>
      <c r="G33" s="7">
        <f t="shared" si="0"/>
        <v>0</v>
      </c>
      <c r="H33" s="7">
        <f t="shared" si="1"/>
        <v>0</v>
      </c>
      <c r="I33" s="7">
        <f t="shared" si="2"/>
        <v>0</v>
      </c>
    </row>
    <row r="34" spans="1:9" ht="25.5" customHeight="1" x14ac:dyDescent="0.2">
      <c r="A34" s="2">
        <v>25</v>
      </c>
      <c r="B34" s="2" t="s">
        <v>35</v>
      </c>
      <c r="C34" s="3">
        <v>120</v>
      </c>
      <c r="D34" s="3" t="s">
        <v>34</v>
      </c>
      <c r="E34" s="14"/>
      <c r="F34" s="13"/>
      <c r="G34" s="7">
        <f t="shared" si="0"/>
        <v>0</v>
      </c>
      <c r="H34" s="7">
        <f t="shared" si="1"/>
        <v>0</v>
      </c>
      <c r="I34" s="7">
        <f t="shared" si="2"/>
        <v>0</v>
      </c>
    </row>
    <row r="35" spans="1:9" ht="25.5" customHeight="1" x14ac:dyDescent="0.2">
      <c r="A35" s="2">
        <v>26</v>
      </c>
      <c r="B35" s="2" t="s">
        <v>36</v>
      </c>
      <c r="C35" s="3">
        <v>300</v>
      </c>
      <c r="D35" s="3" t="s">
        <v>14</v>
      </c>
      <c r="E35" s="14"/>
      <c r="F35" s="13"/>
      <c r="G35" s="7">
        <f t="shared" si="0"/>
        <v>0</v>
      </c>
      <c r="H35" s="7">
        <f t="shared" si="1"/>
        <v>0</v>
      </c>
      <c r="I35" s="7">
        <f t="shared" si="2"/>
        <v>0</v>
      </c>
    </row>
    <row r="36" spans="1:9" ht="25.5" customHeight="1" x14ac:dyDescent="0.2">
      <c r="A36" s="2">
        <v>27</v>
      </c>
      <c r="B36" s="2" t="s">
        <v>37</v>
      </c>
      <c r="C36" s="3">
        <v>100</v>
      </c>
      <c r="D36" s="3" t="s">
        <v>14</v>
      </c>
      <c r="E36" s="14"/>
      <c r="F36" s="13"/>
      <c r="G36" s="7">
        <f t="shared" si="0"/>
        <v>0</v>
      </c>
      <c r="H36" s="7">
        <f t="shared" si="1"/>
        <v>0</v>
      </c>
      <c r="I36" s="7">
        <f t="shared" si="2"/>
        <v>0</v>
      </c>
    </row>
    <row r="37" spans="1:9" ht="25.5" customHeight="1" x14ac:dyDescent="0.2">
      <c r="A37" s="2">
        <v>28</v>
      </c>
      <c r="B37" s="2" t="s">
        <v>38</v>
      </c>
      <c r="C37" s="3">
        <v>50</v>
      </c>
      <c r="D37" s="3" t="s">
        <v>14</v>
      </c>
      <c r="E37" s="14"/>
      <c r="F37" s="13"/>
      <c r="G37" s="7">
        <f t="shared" si="0"/>
        <v>0</v>
      </c>
      <c r="H37" s="7">
        <f t="shared" si="1"/>
        <v>0</v>
      </c>
      <c r="I37" s="7">
        <f t="shared" si="2"/>
        <v>0</v>
      </c>
    </row>
    <row r="38" spans="1:9" ht="25.5" customHeight="1" x14ac:dyDescent="0.2">
      <c r="A38" s="2">
        <v>29</v>
      </c>
      <c r="B38" s="2" t="s">
        <v>39</v>
      </c>
      <c r="C38" s="3">
        <v>100</v>
      </c>
      <c r="D38" s="3" t="s">
        <v>14</v>
      </c>
      <c r="E38" s="14"/>
      <c r="F38" s="13"/>
      <c r="G38" s="7">
        <f t="shared" si="0"/>
        <v>0</v>
      </c>
      <c r="H38" s="7">
        <f t="shared" si="1"/>
        <v>0</v>
      </c>
      <c r="I38" s="7">
        <f t="shared" si="2"/>
        <v>0</v>
      </c>
    </row>
    <row r="39" spans="1:9" ht="25.5" customHeight="1" x14ac:dyDescent="0.2">
      <c r="A39" s="2">
        <v>30</v>
      </c>
      <c r="B39" s="2" t="s">
        <v>40</v>
      </c>
      <c r="C39" s="3">
        <v>10</v>
      </c>
      <c r="D39" s="3" t="s">
        <v>14</v>
      </c>
      <c r="E39" s="14"/>
      <c r="F39" s="13"/>
      <c r="G39" s="7">
        <f t="shared" si="0"/>
        <v>0</v>
      </c>
      <c r="H39" s="7">
        <f t="shared" si="1"/>
        <v>0</v>
      </c>
      <c r="I39" s="7">
        <f t="shared" si="2"/>
        <v>0</v>
      </c>
    </row>
    <row r="40" spans="1:9" ht="25.5" customHeight="1" x14ac:dyDescent="0.2">
      <c r="A40" s="2">
        <v>31</v>
      </c>
      <c r="B40" s="2" t="s">
        <v>41</v>
      </c>
      <c r="C40" s="3">
        <v>10</v>
      </c>
      <c r="D40" s="3" t="s">
        <v>14</v>
      </c>
      <c r="E40" s="14"/>
      <c r="F40" s="13"/>
      <c r="G40" s="7">
        <f t="shared" si="0"/>
        <v>0</v>
      </c>
      <c r="H40" s="7">
        <f t="shared" si="1"/>
        <v>0</v>
      </c>
      <c r="I40" s="7">
        <f t="shared" si="2"/>
        <v>0</v>
      </c>
    </row>
    <row r="41" spans="1:9" ht="25.5" customHeight="1" x14ac:dyDescent="0.2">
      <c r="A41" s="2">
        <v>32</v>
      </c>
      <c r="B41" s="2" t="s">
        <v>42</v>
      </c>
      <c r="C41" s="3">
        <v>30</v>
      </c>
      <c r="D41" s="3" t="s">
        <v>14</v>
      </c>
      <c r="E41" s="14"/>
      <c r="F41" s="13"/>
      <c r="G41" s="7">
        <f t="shared" si="0"/>
        <v>0</v>
      </c>
      <c r="H41" s="7">
        <f t="shared" si="1"/>
        <v>0</v>
      </c>
      <c r="I41" s="7">
        <f t="shared" si="2"/>
        <v>0</v>
      </c>
    </row>
    <row r="42" spans="1:9" ht="25.5" customHeight="1" x14ac:dyDescent="0.2">
      <c r="A42" s="2">
        <v>33</v>
      </c>
      <c r="B42" s="2" t="s">
        <v>43</v>
      </c>
      <c r="C42" s="3">
        <v>100</v>
      </c>
      <c r="D42" s="3" t="s">
        <v>14</v>
      </c>
      <c r="E42" s="14"/>
      <c r="F42" s="13"/>
      <c r="G42" s="7">
        <f t="shared" si="0"/>
        <v>0</v>
      </c>
      <c r="H42" s="7">
        <f t="shared" si="1"/>
        <v>0</v>
      </c>
      <c r="I42" s="7">
        <f t="shared" si="2"/>
        <v>0</v>
      </c>
    </row>
    <row r="43" spans="1:9" ht="25.5" customHeight="1" x14ac:dyDescent="0.2">
      <c r="A43" s="2">
        <v>34</v>
      </c>
      <c r="B43" s="2" t="s">
        <v>44</v>
      </c>
      <c r="C43" s="3">
        <v>45</v>
      </c>
      <c r="D43" s="3" t="s">
        <v>14</v>
      </c>
      <c r="E43" s="14"/>
      <c r="F43" s="13"/>
      <c r="G43" s="7">
        <f t="shared" si="0"/>
        <v>0</v>
      </c>
      <c r="H43" s="7">
        <f t="shared" si="1"/>
        <v>0</v>
      </c>
      <c r="I43" s="7">
        <f t="shared" si="2"/>
        <v>0</v>
      </c>
    </row>
    <row r="44" spans="1:9" ht="25.5" customHeight="1" x14ac:dyDescent="0.2">
      <c r="A44" s="2">
        <v>35</v>
      </c>
      <c r="B44" s="2" t="s">
        <v>45</v>
      </c>
      <c r="C44" s="3">
        <v>60</v>
      </c>
      <c r="D44" s="3" t="s">
        <v>14</v>
      </c>
      <c r="E44" s="14"/>
      <c r="F44" s="13"/>
      <c r="G44" s="7">
        <f t="shared" si="0"/>
        <v>0</v>
      </c>
      <c r="H44" s="7">
        <f t="shared" si="1"/>
        <v>0</v>
      </c>
      <c r="I44" s="7">
        <f t="shared" si="2"/>
        <v>0</v>
      </c>
    </row>
    <row r="45" spans="1:9" ht="25.5" customHeight="1" x14ac:dyDescent="0.2">
      <c r="A45" s="2">
        <v>36</v>
      </c>
      <c r="B45" s="2" t="s">
        <v>46</v>
      </c>
      <c r="C45" s="3">
        <v>60</v>
      </c>
      <c r="D45" s="3" t="s">
        <v>14</v>
      </c>
      <c r="E45" s="14"/>
      <c r="F45" s="13"/>
      <c r="G45" s="7">
        <f t="shared" si="0"/>
        <v>0</v>
      </c>
      <c r="H45" s="7">
        <f t="shared" si="1"/>
        <v>0</v>
      </c>
      <c r="I45" s="7">
        <f t="shared" si="2"/>
        <v>0</v>
      </c>
    </row>
    <row r="46" spans="1:9" ht="25.5" customHeight="1" x14ac:dyDescent="0.2">
      <c r="A46" s="2">
        <v>37</v>
      </c>
      <c r="B46" s="2" t="s">
        <v>47</v>
      </c>
      <c r="C46" s="3">
        <v>500</v>
      </c>
      <c r="D46" s="3" t="s">
        <v>34</v>
      </c>
      <c r="E46" s="14"/>
      <c r="F46" s="13"/>
      <c r="G46" s="7">
        <f t="shared" si="0"/>
        <v>0</v>
      </c>
      <c r="H46" s="7">
        <f t="shared" si="1"/>
        <v>0</v>
      </c>
      <c r="I46" s="7">
        <f t="shared" si="2"/>
        <v>0</v>
      </c>
    </row>
    <row r="47" spans="1:9" ht="25.5" customHeight="1" x14ac:dyDescent="0.2">
      <c r="A47" s="2">
        <v>38</v>
      </c>
      <c r="B47" s="2" t="s">
        <v>48</v>
      </c>
      <c r="C47" s="3">
        <v>50</v>
      </c>
      <c r="D47" s="3" t="s">
        <v>34</v>
      </c>
      <c r="E47" s="14"/>
      <c r="F47" s="13"/>
      <c r="G47" s="7">
        <f t="shared" si="0"/>
        <v>0</v>
      </c>
      <c r="H47" s="7">
        <f t="shared" si="1"/>
        <v>0</v>
      </c>
      <c r="I47" s="7">
        <f t="shared" si="2"/>
        <v>0</v>
      </c>
    </row>
    <row r="48" spans="1:9" ht="25.5" customHeight="1" x14ac:dyDescent="0.2">
      <c r="A48" s="2">
        <v>39</v>
      </c>
      <c r="B48" s="2" t="s">
        <v>49</v>
      </c>
      <c r="C48" s="3">
        <v>10</v>
      </c>
      <c r="D48" s="3" t="s">
        <v>14</v>
      </c>
      <c r="E48" s="14"/>
      <c r="F48" s="13"/>
      <c r="G48" s="7">
        <f t="shared" si="0"/>
        <v>0</v>
      </c>
      <c r="H48" s="7">
        <f t="shared" si="1"/>
        <v>0</v>
      </c>
      <c r="I48" s="7">
        <f t="shared" si="2"/>
        <v>0</v>
      </c>
    </row>
    <row r="49" spans="1:9" ht="25.5" customHeight="1" x14ac:dyDescent="0.2">
      <c r="A49" s="2">
        <v>40</v>
      </c>
      <c r="B49" s="2" t="s">
        <v>50</v>
      </c>
      <c r="C49" s="3">
        <v>100</v>
      </c>
      <c r="D49" s="3" t="s">
        <v>32</v>
      </c>
      <c r="E49" s="14"/>
      <c r="F49" s="13"/>
      <c r="G49" s="7">
        <f t="shared" si="0"/>
        <v>0</v>
      </c>
      <c r="H49" s="7">
        <f t="shared" si="1"/>
        <v>0</v>
      </c>
      <c r="I49" s="7">
        <f t="shared" si="2"/>
        <v>0</v>
      </c>
    </row>
    <row r="50" spans="1:9" ht="25.5" customHeight="1" x14ac:dyDescent="0.2">
      <c r="A50" s="2">
        <v>41</v>
      </c>
      <c r="B50" s="2" t="s">
        <v>51</v>
      </c>
      <c r="C50" s="3">
        <v>30</v>
      </c>
      <c r="D50" s="3" t="s">
        <v>52</v>
      </c>
      <c r="E50" s="14"/>
      <c r="F50" s="13"/>
      <c r="G50" s="7">
        <f t="shared" si="0"/>
        <v>0</v>
      </c>
      <c r="H50" s="7">
        <f t="shared" si="1"/>
        <v>0</v>
      </c>
      <c r="I50" s="7">
        <f t="shared" si="2"/>
        <v>0</v>
      </c>
    </row>
    <row r="51" spans="1:9" ht="25.5" customHeight="1" x14ac:dyDescent="0.2">
      <c r="A51" s="2">
        <v>42</v>
      </c>
      <c r="B51" s="2" t="s">
        <v>53</v>
      </c>
      <c r="C51" s="3">
        <v>25</v>
      </c>
      <c r="D51" s="3" t="s">
        <v>54</v>
      </c>
      <c r="E51" s="14"/>
      <c r="F51" s="13"/>
      <c r="G51" s="7">
        <f t="shared" si="0"/>
        <v>0</v>
      </c>
      <c r="H51" s="7">
        <f t="shared" si="1"/>
        <v>0</v>
      </c>
      <c r="I51" s="7">
        <f t="shared" si="2"/>
        <v>0</v>
      </c>
    </row>
    <row r="52" spans="1:9" x14ac:dyDescent="0.2">
      <c r="A52" s="9"/>
      <c r="B52" s="9"/>
      <c r="C52" s="10"/>
      <c r="D52" s="10"/>
      <c r="E52" s="10"/>
      <c r="F52" s="11"/>
      <c r="G52" s="24" t="s">
        <v>64</v>
      </c>
      <c r="H52" s="24"/>
      <c r="I52" s="12">
        <f>SUM(I10:I51)</f>
        <v>0</v>
      </c>
    </row>
    <row r="53" spans="1:9" x14ac:dyDescent="0.2">
      <c r="A53" s="9"/>
      <c r="B53" s="9"/>
      <c r="C53" s="10"/>
      <c r="D53" s="10"/>
      <c r="E53" s="10"/>
      <c r="F53" s="11"/>
      <c r="G53" s="11"/>
      <c r="H53" s="11"/>
      <c r="I53" s="11"/>
    </row>
    <row r="54" spans="1:9" ht="15.75" customHeight="1" x14ac:dyDescent="0.2">
      <c r="A54" s="23" t="s">
        <v>63</v>
      </c>
      <c r="B54" s="23"/>
      <c r="C54" s="23"/>
      <c r="D54" s="23"/>
      <c r="E54" s="23"/>
      <c r="F54" s="23"/>
      <c r="G54" s="23"/>
      <c r="H54" s="23"/>
      <c r="I54" s="23"/>
    </row>
    <row r="55" spans="1:9" ht="15.75" customHeight="1" x14ac:dyDescent="0.2">
      <c r="A55" s="8"/>
      <c r="B55" s="8"/>
      <c r="C55" s="8"/>
      <c r="D55" s="8"/>
      <c r="E55" s="8"/>
      <c r="F55" s="8"/>
      <c r="G55" s="8"/>
      <c r="H55" s="8"/>
      <c r="I55" s="8"/>
    </row>
    <row r="56" spans="1:9" ht="15.75" customHeight="1" x14ac:dyDescent="0.2">
      <c r="A56" s="25" t="s">
        <v>65</v>
      </c>
      <c r="B56" s="25"/>
      <c r="C56" s="25"/>
      <c r="D56" s="25"/>
      <c r="E56" s="25"/>
      <c r="F56" s="25"/>
      <c r="G56" s="25"/>
      <c r="H56" s="25"/>
      <c r="I56" s="25"/>
    </row>
    <row r="58" spans="1:9" ht="106.5" customHeight="1" x14ac:dyDescent="0.2">
      <c r="A58" s="19" t="s">
        <v>56</v>
      </c>
      <c r="B58" s="20"/>
      <c r="C58" s="20"/>
      <c r="D58" s="20"/>
      <c r="E58" s="20"/>
      <c r="F58" s="20"/>
      <c r="G58" s="20"/>
      <c r="H58" s="20"/>
      <c r="I58" s="20"/>
    </row>
  </sheetData>
  <sheetProtection algorithmName="SHA-512" hashValue="/9Xj247n2qUh428Cw0hwfOsrCJuwbX9N5gPhqO3OTHqibOiVHksn7i7oSV+Nh2ShbSlfhNQIV1F9VAQzH1TTgA==" saltValue="/Suws283bHBlRPqIAIR2Pg==" spinCount="100000" sheet="1" objects="1" scenarios="1"/>
  <mergeCells count="12">
    <mergeCell ref="A6:I6"/>
    <mergeCell ref="A1:I1"/>
    <mergeCell ref="A2:I2"/>
    <mergeCell ref="A3:D3"/>
    <mergeCell ref="A4:I4"/>
    <mergeCell ref="A5:D5"/>
    <mergeCell ref="A7:I7"/>
    <mergeCell ref="A8:I8"/>
    <mergeCell ref="A58:I58"/>
    <mergeCell ref="A54:I54"/>
    <mergeCell ref="G52:H52"/>
    <mergeCell ref="A56:I56"/>
  </mergeCells>
  <pageMargins left="0.7" right="0.7" top="0.75" bottom="0.75" header="0.3" footer="0.3"/>
  <pageSetup scale="55" fitToHeight="0" orientation="portrait" verticalDpi="0" r:id="rId1"/>
  <headerFooter>
    <oddFooter>&amp;C&amp;"Arial Nova Light,Normal"Página &amp;P de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P.E.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Elizabeth Moreno Flores</dc:creator>
  <cp:lastModifiedBy>Claudio Aldahir Jauregui Corder</cp:lastModifiedBy>
  <cp:lastPrinted>2025-03-07T20:51:41Z</cp:lastPrinted>
  <dcterms:created xsi:type="dcterms:W3CDTF">2015-06-05T18:19:34Z</dcterms:created>
  <dcterms:modified xsi:type="dcterms:W3CDTF">2025-03-13T17:22:55Z</dcterms:modified>
</cp:coreProperties>
</file>